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2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<sst xmlns="http://schemas.openxmlformats.org/spreadsheetml/2006/main" count="150" uniqueCount="148">
  <si>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</si>
  <si>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</si>
  <si>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</si>
  <si>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</si>
  <si>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</si>
  <si>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</si>
  <si>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</si>
  <si>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</si>
  <si>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</si>
  <si>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</si>
  <si>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</si>
  <si>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</si>
  <si>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</si>
  <si>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</si>
  <si>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</si>
  <si>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</si>
  <si>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</si>
  <si>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</si>
  <si>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</si>
  <si>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</si>
  <si>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</si>
  <si>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</si>
  <si>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</si>
  <si>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</si>
  <si>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</si>
  <si>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</si>
  <si>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</si>
  <si>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</si>
  <si>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</si>
  <si>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</si>
  <si>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</si>
  <si>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</si>
  <si>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</si>
  <si>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</si>
  <si>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</si>
  <si>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</si>
  <si>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</si>
  <si>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</si>
  <si>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</si>
  <si>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</si>
  <si>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</si>
  <si>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</si>
  <si>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</si>
  <si>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</si>
  <si>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</si>
  <si>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</si>
  <si>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</si>
  <si>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</si>
  <si>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</si>
  <si>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</si>
  <si>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</si>
  <si>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</si>
  <si>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</si>
  <si>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</si>
  <si>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</si>
  <si>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</si>
  <si>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</si>
  <si>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</si>
  <si>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</si>
  <si>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</si>
  <si>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</si>
  <si>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</si>
  <si>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</si>
  <si>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</si>
  <si>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</si>
  <si>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</si>
  <si>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</si>
  <si>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</si>
  <si>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</si>
  <si>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</si>
  <si>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</si>
  <si>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</si>
  <si>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</si>
  <si>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</si>
  <si>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</si>
  <si>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</si>
  <si>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</si>
  <si>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</si>
  <si>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</si>
  <si>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</si>
  <si>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</si>
  <si>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</si>
  <si>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</si>
  <si>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</si>
  <si>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</si>
  <si>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</si>
  <si>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</si>
  <si>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</si>
  <si>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</si>
  <si>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</si>
  <si>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</si>
  <si>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</si>
  <si>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</si>
  <si>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</si>
  <si>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</si>
  <si>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</si>
  <si>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</si>
  <si>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</si>
  <si>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</si>
  <si>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</si>
  <si>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</si>
  <si>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</si>
  <si>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</si>
  <si>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</si>
  <si>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</si>
  <si>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</si>
  <si>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</si>
  <si>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</si>
  <si>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</si>
  <si>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</si>
  <si>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2024 год</t>
  </si>
  <si>
    <t xml:space="preserve"> 000 1 03 00000 00 0000 110</t>
  </si>
  <si>
    <t>Налоги на товары (работы.услуги), реализуемые на территории Российской Федерации</t>
  </si>
  <si>
    <t xml:space="preserve"> 000 1 03 02231 01 0000 110</t>
  </si>
  <si>
    <t>Доходы от уплаты акцизов на дизельное топливо,подлежащие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</si>
  <si>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</si>
  <si>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</si>
  <si>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</si>
  <si>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>Доходы от уплаты акцизов на автомобильный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</si>
  <si>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</si>
  <si>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>Доходы от уплаты акцизов на прямогонный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</si>
  <si>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</si>
  <si>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</si>
  <si>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</si>
  <si>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</si>
  <si>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</si>
  <si>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</si>
  <si>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000 2 02 25599 05 0000 150</t>
  </si>
  <si>
    <t>Субсидии бюджетам на подготовку проектов межевания земельных участков и на проведение кадастровых работ</t>
  </si>
  <si>
    <t>2025 год</t>
  </si>
  <si>
    <t>Доходы от продажи материальных и нематериальных активов</t>
  </si>
  <si>
    <t>000 1 14 02053 05 0000 410</t>
  </si>
  <si>
    <t>000 1 14 00000 00 0000 410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</si>
  <si>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</si>
  <si>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проект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</si>
  <si>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2024 год и на плановый период 2025 и 2026 годов</t>
  </si>
  <si>
    <t>2026 год</t>
  </si>
  <si>
    <t>000 2 02 25750 05 0000 150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</si>
  <si>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</si>
  <si>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000 1 11 09045 05 0000 120</t>
  </si>
  <si>
    <t>Прочие доходы от использования имущества находящегося в собственности муниципальных районов (за исключением имущества муниципальных бюджетных и автономных учреждений а так же имущества муниципальных унитарных предприятий, в том числе казенных)</t>
  </si>
  <si>
    <t>000 1 17 15030 05 0000 150</t>
  </si>
  <si>
    <t>Инициативные платежи, зачисляемые в бюджеты муниципальных районов</t>
  </si>
  <si>
    <t>000 1 05 01000 00 0000 110</t>
  </si>
  <si>
    <t>000 1 11 07015 00 0000 120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</si>
  <si>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</si>
  <si>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000 1 11 09000 00 0000 120</t>
  </si>
  <si>
    <t>Прочие доходы от использования имущества и прав находящегося в государственной и муниципальной собственности (за исключением имущества бюджетных и автономных учреждений а так 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</si>
</sst>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top" wrapText="1"/>
    </xf>
    <xf numFmtId="4" fontId="3" fillId="33" borderId="0" xfId="0" applyNumberFormat="1" applyFont="1" applyFill="1" applyAlignment="1">
      <alignment wrapText="1"/>
    </xf>
    <xf numFmtId="4" fontId="3" fillId="33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tabSelected="1" zoomScalePageLayoutView="0" workbookViewId="0" topLeftCell="A74">
      <selection activeCell="B27" sqref="B27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1"/>
      <c r="B1" s="11"/>
      <c r="C1" s="11"/>
      <c r="D1" s="11"/>
      <c r="E1" s="12" t="s">
        <v>71</v>
      </c>
      <c r="F1" s="1"/>
    </row>
    <row r="2" spans="1:5" ht="15">
      <c r="A2" s="11"/>
      <c r="B2" s="11"/>
      <c r="C2" s="11"/>
      <c r="D2" s="11"/>
      <c r="E2" s="12" t="s">
        <v>134</v>
      </c>
    </row>
    <row r="3" spans="1:5" ht="14.25">
      <c r="A3" s="11"/>
      <c r="B3" s="11"/>
      <c r="C3" s="11"/>
      <c r="D3" s="11"/>
      <c r="E3" s="20"/>
    </row>
    <row r="4" spans="1:5" ht="53.25" customHeight="1">
      <c r="A4" s="25" t="s">
        <v>135</v>
      </c>
      <c r="B4" s="26"/>
      <c r="C4" s="26"/>
      <c r="D4" s="26"/>
      <c r="E4" s="26"/>
    </row>
    <row r="5" spans="1:5" ht="14.25">
      <c r="A5" s="11"/>
      <c r="B5" s="11"/>
      <c r="C5" s="11"/>
      <c r="D5" s="11"/>
      <c r="E5" s="11"/>
    </row>
    <row r="6" spans="1:5" ht="18">
      <c r="A6" s="13"/>
      <c r="B6" s="13"/>
      <c r="C6" s="13"/>
      <c r="D6" s="13"/>
      <c r="E6" s="14" t="s">
        <v>0</v>
      </c>
    </row>
    <row r="7" spans="1:5" ht="18">
      <c r="A7" s="15" t="s">
        <v>1</v>
      </c>
      <c r="B7" s="16" t="s">
        <v>2</v>
      </c>
      <c r="C7" s="16" t="s">
        <v>110</v>
      </c>
      <c r="D7" s="16" t="s">
        <v>129</v>
      </c>
      <c r="E7" s="16" t="s">
        <v>136</v>
      </c>
    </row>
    <row r="8" spans="1:5" ht="18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7.25">
      <c r="A9" s="6"/>
      <c r="B9" s="6"/>
      <c r="C9" s="6"/>
      <c r="D9" s="6"/>
      <c r="E9" s="6"/>
    </row>
    <row r="10" spans="1:5" ht="18.75" customHeight="1">
      <c r="A10" s="6" t="s">
        <v>3</v>
      </c>
      <c r="B10" s="6" t="s">
        <v>4</v>
      </c>
      <c r="C10" s="7">
        <f>C11+C20+C24+C25+C39+C41+C46+C15+C44+C48</f>
        <v>150048469</v>
      </c>
      <c r="D10" s="7">
        <f>D11+D20+D24+D25+D39+D41+D46+D15+D44+D48</f>
        <v>152994158</v>
      </c>
      <c r="E10" s="7">
        <f>E11+E20+E24+E25+E39+E41+E46+E15+E44+E48</f>
        <v>156328155</v>
      </c>
    </row>
    <row r="11" spans="1:5" ht="17.25">
      <c r="A11" s="6" t="s">
        <v>5</v>
      </c>
      <c r="B11" s="6" t="s">
        <v>6</v>
      </c>
      <c r="C11" s="7">
        <f>C12</f>
        <v>97347579</v>
      </c>
      <c r="D11" s="7">
        <f>D12</f>
        <v>99643498</v>
      </c>
      <c r="E11" s="7">
        <f>E12</f>
        <v>102138812</v>
      </c>
    </row>
    <row r="12" spans="1:5" ht="18">
      <c r="A12" s="9" t="s">
        <v>7</v>
      </c>
      <c r="B12" s="9" t="s">
        <v>8</v>
      </c>
      <c r="C12" s="10">
        <f>C13+C14</f>
        <v>97347579</v>
      </c>
      <c r="D12" s="10">
        <f>D13+D14</f>
        <v>99643498</v>
      </c>
      <c r="E12" s="10">
        <f>E13+E14</f>
        <v>102138812</v>
      </c>
    </row>
    <row r="13" spans="1:5" ht="108">
      <c r="A13" s="8" t="s">
        <v>9</v>
      </c>
      <c r="B13" s="9" t="s">
        <v>10</v>
      </c>
      <c r="C13" s="17">
        <v>96510701</v>
      </c>
      <c r="D13" s="17">
        <v>98846648</v>
      </c>
      <c r="E13" s="17">
        <v>101378992</v>
      </c>
    </row>
    <row r="14" spans="1:5" ht="72">
      <c r="A14" s="8" t="s">
        <v>11</v>
      </c>
      <c r="B14" s="9" t="s">
        <v>12</v>
      </c>
      <c r="C14" s="17">
        <v>836878</v>
      </c>
      <c r="D14" s="17">
        <v>796850</v>
      </c>
      <c r="E14" s="17">
        <v>759820</v>
      </c>
    </row>
    <row r="15" spans="1:5" ht="60" customHeight="1">
      <c r="A15" s="5" t="s">
        <v>111</v>
      </c>
      <c r="B15" s="22" t="s">
        <v>112</v>
      </c>
      <c r="C15" s="18">
        <f>C16+C17+C18+C19</f>
        <v>4573400</v>
      </c>
      <c r="D15" s="18">
        <f>D16+D17+D18+D19</f>
        <v>4780300</v>
      </c>
      <c r="E15" s="18">
        <f>E16+E17+E18+E19</f>
        <v>5091800</v>
      </c>
    </row>
    <row r="16" spans="1:5" ht="186" customHeight="1">
      <c r="A16" s="8" t="s">
        <v>113</v>
      </c>
      <c r="B16" s="19" t="s">
        <v>114</v>
      </c>
      <c r="C16" s="17">
        <v>2385200</v>
      </c>
      <c r="D16" s="17">
        <v>2487000</v>
      </c>
      <c r="E16" s="17">
        <v>2652300</v>
      </c>
    </row>
    <row r="17" spans="1:5" ht="203.25" customHeight="1">
      <c r="A17" s="8" t="s">
        <v>115</v>
      </c>
      <c r="B17" s="19" t="s">
        <v>116</v>
      </c>
      <c r="C17" s="17">
        <v>11400</v>
      </c>
      <c r="D17" s="17">
        <v>13100</v>
      </c>
      <c r="E17" s="17">
        <v>14100</v>
      </c>
    </row>
    <row r="18" spans="1:5" ht="185.25" customHeight="1">
      <c r="A18" s="8" t="s">
        <v>117</v>
      </c>
      <c r="B18" s="19" t="s">
        <v>118</v>
      </c>
      <c r="C18" s="17">
        <v>2473200</v>
      </c>
      <c r="D18" s="17">
        <v>2589400</v>
      </c>
      <c r="E18" s="17">
        <v>2762400</v>
      </c>
    </row>
    <row r="19" spans="1:5" ht="195.75" customHeight="1">
      <c r="A19" s="8" t="s">
        <v>119</v>
      </c>
      <c r="B19" s="19" t="s">
        <v>120</v>
      </c>
      <c r="C19" s="17">
        <v>-296400</v>
      </c>
      <c r="D19" s="17">
        <v>-309200</v>
      </c>
      <c r="E19" s="17">
        <v>-337000</v>
      </c>
    </row>
    <row r="20" spans="1:5" ht="17.25">
      <c r="A20" s="6" t="s">
        <v>13</v>
      </c>
      <c r="B20" s="6" t="s">
        <v>14</v>
      </c>
      <c r="C20" s="18">
        <f>C22+C23+C21</f>
        <v>25607368</v>
      </c>
      <c r="D20" s="18">
        <f>D22+D23+D21</f>
        <v>26001758</v>
      </c>
      <c r="E20" s="18">
        <f>E22+E23+E21</f>
        <v>26297811</v>
      </c>
    </row>
    <row r="21" spans="1:5" ht="36">
      <c r="A21" s="9" t="s">
        <v>143</v>
      </c>
      <c r="B21" s="9" t="s">
        <v>72</v>
      </c>
      <c r="C21" s="17">
        <v>1823168</v>
      </c>
      <c r="D21" s="17">
        <v>1932558</v>
      </c>
      <c r="E21" s="17">
        <v>2048511</v>
      </c>
    </row>
    <row r="22" spans="1:5" ht="18">
      <c r="A22" s="9" t="s">
        <v>15</v>
      </c>
      <c r="B22" s="9" t="s">
        <v>16</v>
      </c>
      <c r="C22" s="17">
        <v>22199200</v>
      </c>
      <c r="D22" s="17">
        <v>22421200</v>
      </c>
      <c r="E22" s="17">
        <v>22533300</v>
      </c>
    </row>
    <row r="23" spans="1:5" ht="39" customHeight="1">
      <c r="A23" s="9" t="s">
        <v>121</v>
      </c>
      <c r="B23" s="9" t="s">
        <v>122</v>
      </c>
      <c r="C23" s="17">
        <v>1585000</v>
      </c>
      <c r="D23" s="17">
        <v>1648000</v>
      </c>
      <c r="E23" s="17">
        <v>1716000</v>
      </c>
    </row>
    <row r="24" spans="1:5" ht="17.25">
      <c r="A24" s="6" t="s">
        <v>17</v>
      </c>
      <c r="B24" s="6" t="s">
        <v>18</v>
      </c>
      <c r="C24" s="18">
        <v>1386000</v>
      </c>
      <c r="D24" s="18">
        <v>1441000</v>
      </c>
      <c r="E24" s="18">
        <v>1500000</v>
      </c>
    </row>
    <row r="25" spans="1:5" ht="51.75">
      <c r="A25" s="5" t="s">
        <v>19</v>
      </c>
      <c r="B25" s="6" t="s">
        <v>20</v>
      </c>
      <c r="C25" s="18">
        <f>C26+C38+C35+C33</f>
        <v>15613561</v>
      </c>
      <c r="D25" s="18">
        <f>D26+D38+D35+D33</f>
        <v>15724690</v>
      </c>
      <c r="E25" s="18">
        <f>E26+E38+E35+E33</f>
        <v>15832866</v>
      </c>
    </row>
    <row r="26" spans="1:5" ht="126">
      <c r="A26" s="8" t="s">
        <v>21</v>
      </c>
      <c r="B26" s="9" t="s">
        <v>22</v>
      </c>
      <c r="C26" s="17">
        <f>C27+C29+C31</f>
        <v>15395516</v>
      </c>
      <c r="D26" s="17">
        <f>D27+D29+D31</f>
        <v>15505005</v>
      </c>
      <c r="E26" s="17">
        <f>E27+E29+E31</f>
        <v>15614874</v>
      </c>
    </row>
    <row r="27" spans="1:5" ht="93" customHeight="1">
      <c r="A27" s="8" t="s">
        <v>23</v>
      </c>
      <c r="B27" s="9" t="s">
        <v>24</v>
      </c>
      <c r="C27" s="17">
        <f>C28</f>
        <v>9000000</v>
      </c>
      <c r="D27" s="17">
        <f>D28</f>
        <v>9100000</v>
      </c>
      <c r="E27" s="17">
        <f>E28</f>
        <v>9200000</v>
      </c>
    </row>
    <row r="28" spans="1:5" ht="158.25" customHeight="1">
      <c r="A28" s="8" t="s">
        <v>66</v>
      </c>
      <c r="B28" s="19" t="s">
        <v>65</v>
      </c>
      <c r="C28" s="17">
        <v>9000000</v>
      </c>
      <c r="D28" s="17">
        <v>9100000</v>
      </c>
      <c r="E28" s="17">
        <v>9200000</v>
      </c>
    </row>
    <row r="29" spans="1:5" ht="129.75" customHeight="1">
      <c r="A29" s="8" t="s">
        <v>25</v>
      </c>
      <c r="B29" s="19" t="s">
        <v>26</v>
      </c>
      <c r="C29" s="17">
        <f>C30</f>
        <v>6158277</v>
      </c>
      <c r="D29" s="17">
        <f>D30</f>
        <v>6158277</v>
      </c>
      <c r="E29" s="17">
        <f>E30</f>
        <v>6158277</v>
      </c>
    </row>
    <row r="30" spans="1:5" ht="113.25" customHeight="1">
      <c r="A30" s="8" t="s">
        <v>68</v>
      </c>
      <c r="B30" s="19" t="s">
        <v>67</v>
      </c>
      <c r="C30" s="17">
        <v>6158277</v>
      </c>
      <c r="D30" s="17">
        <v>6158277</v>
      </c>
      <c r="E30" s="17">
        <v>6158277</v>
      </c>
    </row>
    <row r="31" spans="1:5" ht="55.5" customHeight="1">
      <c r="A31" s="8" t="s">
        <v>27</v>
      </c>
      <c r="B31" s="9" t="s">
        <v>28</v>
      </c>
      <c r="C31" s="17">
        <f>C32</f>
        <v>237239</v>
      </c>
      <c r="D31" s="17">
        <f>D32</f>
        <v>246728</v>
      </c>
      <c r="E31" s="17">
        <f>E32</f>
        <v>256597</v>
      </c>
    </row>
    <row r="32" spans="1:5" ht="55.5" customHeight="1">
      <c r="A32" s="8" t="s">
        <v>70</v>
      </c>
      <c r="B32" s="9" t="s">
        <v>69</v>
      </c>
      <c r="C32" s="17">
        <v>237239</v>
      </c>
      <c r="D32" s="17">
        <v>246728</v>
      </c>
      <c r="E32" s="17">
        <v>256597</v>
      </c>
    </row>
    <row r="33" spans="1:5" ht="55.5" customHeight="1">
      <c r="A33" s="8" t="s">
        <v>29</v>
      </c>
      <c r="B33" s="9" t="s">
        <v>30</v>
      </c>
      <c r="C33" s="17">
        <f>C34</f>
        <v>3400</v>
      </c>
      <c r="D33" s="17">
        <f>D34</f>
        <v>3400</v>
      </c>
      <c r="E33" s="17"/>
    </row>
    <row r="34" spans="1:5" ht="84" customHeight="1">
      <c r="A34" s="8" t="s">
        <v>144</v>
      </c>
      <c r="B34" s="9" t="s">
        <v>145</v>
      </c>
      <c r="C34" s="17">
        <v>3400</v>
      </c>
      <c r="D34" s="17">
        <v>3400</v>
      </c>
      <c r="E34" s="17"/>
    </row>
    <row r="35" spans="1:5" ht="140.25" customHeight="1">
      <c r="A35" s="5" t="s">
        <v>146</v>
      </c>
      <c r="B35" s="21" t="s">
        <v>147</v>
      </c>
      <c r="C35" s="18">
        <f>C37+C36</f>
        <v>214645</v>
      </c>
      <c r="D35" s="18">
        <f>D37+D36</f>
        <v>216285</v>
      </c>
      <c r="E35" s="18">
        <f>E37+E36</f>
        <v>217992</v>
      </c>
    </row>
    <row r="36" spans="1:5" ht="120.75" customHeight="1">
      <c r="A36" s="8" t="s">
        <v>139</v>
      </c>
      <c r="B36" s="19" t="s">
        <v>140</v>
      </c>
      <c r="C36" s="17">
        <v>29000</v>
      </c>
      <c r="D36" s="17">
        <v>29000</v>
      </c>
      <c r="E36" s="17">
        <v>29000</v>
      </c>
    </row>
    <row r="37" spans="1:5" ht="155.25" customHeight="1">
      <c r="A37" s="8" t="s">
        <v>104</v>
      </c>
      <c r="B37" s="19" t="s">
        <v>105</v>
      </c>
      <c r="C37" s="10">
        <v>185645</v>
      </c>
      <c r="D37" s="10">
        <v>187285</v>
      </c>
      <c r="E37" s="10">
        <v>188992</v>
      </c>
    </row>
    <row r="38" spans="1:5" ht="0.75" customHeight="1">
      <c r="A38" s="8" t="s">
        <v>29</v>
      </c>
      <c r="B38" s="9" t="s">
        <v>30</v>
      </c>
      <c r="C38" s="17"/>
      <c r="D38" s="17"/>
      <c r="E38" s="17"/>
    </row>
    <row r="39" spans="1:5" ht="34.5">
      <c r="A39" s="5" t="s">
        <v>31</v>
      </c>
      <c r="B39" s="6" t="s">
        <v>32</v>
      </c>
      <c r="C39" s="18">
        <f>C40</f>
        <v>56198</v>
      </c>
      <c r="D39" s="18">
        <f>D40</f>
        <v>56198</v>
      </c>
      <c r="E39" s="18">
        <f>E40</f>
        <v>56198</v>
      </c>
    </row>
    <row r="40" spans="1:5" ht="37.5" customHeight="1">
      <c r="A40" s="8" t="s">
        <v>33</v>
      </c>
      <c r="B40" s="9" t="s">
        <v>34</v>
      </c>
      <c r="C40" s="17">
        <v>56198</v>
      </c>
      <c r="D40" s="17">
        <v>56198</v>
      </c>
      <c r="E40" s="17">
        <v>56198</v>
      </c>
    </row>
    <row r="41" spans="1:5" ht="34.5">
      <c r="A41" s="5" t="s">
        <v>35</v>
      </c>
      <c r="B41" s="6" t="s">
        <v>36</v>
      </c>
      <c r="C41" s="18">
        <f>C42+C43</f>
        <v>5124363</v>
      </c>
      <c r="D41" s="18">
        <f>D42+D43</f>
        <v>5186714</v>
      </c>
      <c r="E41" s="18">
        <f>E42+E43</f>
        <v>5250668</v>
      </c>
    </row>
    <row r="42" spans="1:5" ht="18">
      <c r="A42" s="8" t="s">
        <v>37</v>
      </c>
      <c r="B42" s="9" t="s">
        <v>38</v>
      </c>
      <c r="C42" s="10">
        <v>4291037</v>
      </c>
      <c r="D42" s="10">
        <v>4320055</v>
      </c>
      <c r="E42" s="10">
        <v>4349344</v>
      </c>
    </row>
    <row r="43" spans="1:5" ht="16.5" customHeight="1">
      <c r="A43" s="8" t="s">
        <v>39</v>
      </c>
      <c r="B43" s="9" t="s">
        <v>40</v>
      </c>
      <c r="C43" s="10">
        <v>833326</v>
      </c>
      <c r="D43" s="10">
        <v>866659</v>
      </c>
      <c r="E43" s="10">
        <v>901324</v>
      </c>
    </row>
    <row r="44" spans="1:5" ht="34.5" hidden="1">
      <c r="A44" s="5" t="s">
        <v>132</v>
      </c>
      <c r="B44" s="6" t="s">
        <v>130</v>
      </c>
      <c r="C44" s="7">
        <f>C45</f>
        <v>0</v>
      </c>
      <c r="D44" s="7">
        <f>D45</f>
        <v>0</v>
      </c>
      <c r="E44" s="7">
        <f>E45</f>
        <v>0</v>
      </c>
    </row>
    <row r="45" spans="1:5" ht="144" hidden="1">
      <c r="A45" s="8" t="s">
        <v>131</v>
      </c>
      <c r="B45" s="9" t="s">
        <v>133</v>
      </c>
      <c r="C45" s="10"/>
      <c r="D45" s="10"/>
      <c r="E45" s="10"/>
    </row>
    <row r="46" spans="1:5" ht="17.25">
      <c r="A46" s="5" t="s">
        <v>41</v>
      </c>
      <c r="B46" s="6" t="s">
        <v>42</v>
      </c>
      <c r="C46" s="7">
        <v>160000</v>
      </c>
      <c r="D46" s="7">
        <v>160000</v>
      </c>
      <c r="E46" s="7">
        <v>160000</v>
      </c>
    </row>
    <row r="47" spans="1:5" ht="18">
      <c r="A47" s="8"/>
      <c r="B47" s="9"/>
      <c r="C47" s="10"/>
      <c r="D47" s="10"/>
      <c r="E47" s="10"/>
    </row>
    <row r="48" spans="1:5" ht="34.5">
      <c r="A48" s="5" t="s">
        <v>141</v>
      </c>
      <c r="B48" s="6" t="s">
        <v>142</v>
      </c>
      <c r="C48" s="7">
        <v>180000</v>
      </c>
      <c r="D48" s="7">
        <v>0</v>
      </c>
      <c r="E48" s="7">
        <v>0</v>
      </c>
    </row>
    <row r="49" spans="1:5" ht="17.25">
      <c r="A49" s="5" t="s">
        <v>43</v>
      </c>
      <c r="B49" s="6" t="s">
        <v>44</v>
      </c>
      <c r="C49" s="7">
        <f>C50+C79</f>
        <v>336681475.33</v>
      </c>
      <c r="D49" s="7">
        <f>D50+D79</f>
        <v>232246418.19</v>
      </c>
      <c r="E49" s="7">
        <f>E50+E79</f>
        <v>192118900</v>
      </c>
    </row>
    <row r="50" spans="1:5" ht="34.5">
      <c r="A50" s="5" t="s">
        <v>45</v>
      </c>
      <c r="B50" s="6" t="s">
        <v>46</v>
      </c>
      <c r="C50" s="7">
        <f>C52+C60+C73+C51</f>
        <v>336381475.33</v>
      </c>
      <c r="D50" s="7">
        <f>D52+D60+D73+D51</f>
        <v>231946418.19</v>
      </c>
      <c r="E50" s="7">
        <f>E52+E60+E73+E51</f>
        <v>191818900</v>
      </c>
    </row>
    <row r="51" spans="1:5" ht="0" customHeight="1" hidden="1">
      <c r="A51" s="5" t="s">
        <v>108</v>
      </c>
      <c r="B51" s="6" t="s">
        <v>109</v>
      </c>
      <c r="C51" s="7">
        <f>206000-206000</f>
        <v>0</v>
      </c>
      <c r="D51" s="7">
        <v>0</v>
      </c>
      <c r="E51" s="7">
        <v>0</v>
      </c>
    </row>
    <row r="52" spans="1:5" ht="51.75">
      <c r="A52" s="5" t="s">
        <v>73</v>
      </c>
      <c r="B52" s="6" t="s">
        <v>47</v>
      </c>
      <c r="C52" s="7">
        <f>C58+C53+C55+C54+C56+C57</f>
        <v>120267418.19</v>
      </c>
      <c r="D52" s="7">
        <f>D58+D53+D55+D54+D56+D57</f>
        <v>89929118.19</v>
      </c>
      <c r="E52" s="7">
        <f>E58+E53+E55+E54+E56+E57</f>
        <v>49696600</v>
      </c>
    </row>
    <row r="53" spans="1:5" ht="90">
      <c r="A53" s="8" t="s">
        <v>90</v>
      </c>
      <c r="B53" s="9" t="s">
        <v>91</v>
      </c>
      <c r="C53" s="23">
        <f>24535000+8000000</f>
        <v>32535000</v>
      </c>
      <c r="D53" s="10">
        <v>19135000</v>
      </c>
      <c r="E53" s="10">
        <v>19135000</v>
      </c>
    </row>
    <row r="54" spans="1:5" ht="54">
      <c r="A54" s="8" t="s">
        <v>106</v>
      </c>
      <c r="B54" s="9" t="s">
        <v>107</v>
      </c>
      <c r="C54" s="10"/>
      <c r="D54" s="10"/>
      <c r="E54" s="10"/>
    </row>
    <row r="55" spans="1:5" ht="90">
      <c r="A55" s="8" t="s">
        <v>98</v>
      </c>
      <c r="B55" s="9" t="s">
        <v>99</v>
      </c>
      <c r="C55" s="10">
        <v>5397700</v>
      </c>
      <c r="D55" s="10">
        <v>5229300</v>
      </c>
      <c r="E55" s="10">
        <v>5127000</v>
      </c>
    </row>
    <row r="56" spans="1:5" ht="54">
      <c r="A56" s="8" t="s">
        <v>127</v>
      </c>
      <c r="B56" s="9" t="s">
        <v>128</v>
      </c>
      <c r="C56" s="10"/>
      <c r="D56" s="10">
        <v>1985900</v>
      </c>
      <c r="E56" s="10">
        <v>1985900</v>
      </c>
    </row>
    <row r="57" spans="1:5" ht="54">
      <c r="A57" s="8" t="s">
        <v>137</v>
      </c>
      <c r="B57" s="9" t="s">
        <v>138</v>
      </c>
      <c r="C57" s="10">
        <v>40134318.19</v>
      </c>
      <c r="D57" s="10">
        <v>40134318.19</v>
      </c>
      <c r="E57" s="10"/>
    </row>
    <row r="58" spans="1:5" ht="18">
      <c r="A58" s="8" t="s">
        <v>74</v>
      </c>
      <c r="B58" s="9" t="s">
        <v>48</v>
      </c>
      <c r="C58" s="10">
        <f>C59</f>
        <v>42200400</v>
      </c>
      <c r="D58" s="10">
        <f>D59</f>
        <v>23444600</v>
      </c>
      <c r="E58" s="10">
        <f>E59</f>
        <v>23448700</v>
      </c>
    </row>
    <row r="59" spans="1:5" ht="36">
      <c r="A59" s="8" t="s">
        <v>75</v>
      </c>
      <c r="B59" s="9" t="s">
        <v>50</v>
      </c>
      <c r="C59" s="23">
        <v>42200400</v>
      </c>
      <c r="D59" s="10">
        <v>23444600</v>
      </c>
      <c r="E59" s="10">
        <v>23448700</v>
      </c>
    </row>
    <row r="60" spans="1:5" ht="34.5">
      <c r="A60" s="5" t="s">
        <v>76</v>
      </c>
      <c r="B60" s="6" t="s">
        <v>49</v>
      </c>
      <c r="C60" s="7">
        <f>C61+C63+C65+C67+C71+C69</f>
        <v>174854900</v>
      </c>
      <c r="D60" s="7">
        <f>D61+D63+D65+D67+D71+D69</f>
        <v>141819700</v>
      </c>
      <c r="E60" s="7">
        <f>E61+E63+E65+E67+E71+E69</f>
        <v>141924700</v>
      </c>
    </row>
    <row r="61" spans="1:5" ht="54">
      <c r="A61" s="8" t="s">
        <v>77</v>
      </c>
      <c r="B61" s="9" t="s">
        <v>53</v>
      </c>
      <c r="C61" s="10">
        <f>C62</f>
        <v>4948300</v>
      </c>
      <c r="D61" s="10">
        <f>D62</f>
        <v>6415000</v>
      </c>
      <c r="E61" s="10">
        <f>E62</f>
        <v>3985700</v>
      </c>
    </row>
    <row r="62" spans="1:5" ht="54">
      <c r="A62" s="8" t="s">
        <v>78</v>
      </c>
      <c r="B62" s="9" t="s">
        <v>54</v>
      </c>
      <c r="C62" s="10">
        <v>4948300</v>
      </c>
      <c r="D62" s="10">
        <v>6415000</v>
      </c>
      <c r="E62" s="10">
        <v>3985700</v>
      </c>
    </row>
    <row r="63" spans="1:5" ht="54">
      <c r="A63" s="8" t="s">
        <v>79</v>
      </c>
      <c r="B63" s="9" t="s">
        <v>55</v>
      </c>
      <c r="C63" s="10">
        <f>C64</f>
        <v>162947500</v>
      </c>
      <c r="D63" s="10">
        <f>D64</f>
        <v>128358100</v>
      </c>
      <c r="E63" s="10">
        <f>E64</f>
        <v>130828700</v>
      </c>
    </row>
    <row r="64" spans="1:5" ht="59.25" customHeight="1">
      <c r="A64" s="8" t="s">
        <v>80</v>
      </c>
      <c r="B64" s="9" t="s">
        <v>56</v>
      </c>
      <c r="C64" s="10">
        <f>162565300+382200</f>
        <v>162947500</v>
      </c>
      <c r="D64" s="10">
        <f>127975900+382200</f>
        <v>128358100</v>
      </c>
      <c r="E64" s="10">
        <f>130446500+382200</f>
        <v>130828700</v>
      </c>
    </row>
    <row r="65" spans="1:5" ht="73.5" customHeight="1">
      <c r="A65" s="8" t="s">
        <v>81</v>
      </c>
      <c r="B65" s="9" t="s">
        <v>57</v>
      </c>
      <c r="C65" s="10">
        <f>C66</f>
        <v>6052900</v>
      </c>
      <c r="D65" s="10">
        <f>D66</f>
        <v>6052900</v>
      </c>
      <c r="E65" s="10">
        <f>E66</f>
        <v>6052900</v>
      </c>
    </row>
    <row r="66" spans="1:5" ht="75" customHeight="1">
      <c r="A66" s="8" t="s">
        <v>82</v>
      </c>
      <c r="B66" s="9" t="s">
        <v>58</v>
      </c>
      <c r="C66" s="10">
        <v>6052900</v>
      </c>
      <c r="D66" s="10">
        <v>6052900</v>
      </c>
      <c r="E66" s="10">
        <v>6052900</v>
      </c>
    </row>
    <row r="67" spans="1:5" ht="110.25" customHeight="1">
      <c r="A67" s="8" t="s">
        <v>83</v>
      </c>
      <c r="B67" s="9" t="s">
        <v>59</v>
      </c>
      <c r="C67" s="10">
        <f>C68</f>
        <v>187700</v>
      </c>
      <c r="D67" s="10">
        <f>D68</f>
        <v>247200</v>
      </c>
      <c r="E67" s="10">
        <f>E68</f>
        <v>257100</v>
      </c>
    </row>
    <row r="68" spans="1:5" ht="111" customHeight="1">
      <c r="A68" s="8" t="s">
        <v>84</v>
      </c>
      <c r="B68" s="9" t="s">
        <v>60</v>
      </c>
      <c r="C68" s="10">
        <v>187700</v>
      </c>
      <c r="D68" s="10">
        <v>247200</v>
      </c>
      <c r="E68" s="10">
        <v>257100</v>
      </c>
    </row>
    <row r="69" spans="1:5" ht="76.5" customHeight="1">
      <c r="A69" s="8" t="s">
        <v>101</v>
      </c>
      <c r="B69" s="9" t="s">
        <v>102</v>
      </c>
      <c r="C69" s="10">
        <f>C70</f>
        <v>3200</v>
      </c>
      <c r="D69" s="10">
        <f>D70</f>
        <v>5200</v>
      </c>
      <c r="E69" s="10">
        <f>E70</f>
        <v>59000</v>
      </c>
    </row>
    <row r="70" spans="1:5" ht="111" customHeight="1">
      <c r="A70" s="8" t="s">
        <v>100</v>
      </c>
      <c r="B70" s="9" t="s">
        <v>103</v>
      </c>
      <c r="C70" s="10">
        <v>3200</v>
      </c>
      <c r="D70" s="10">
        <v>5200</v>
      </c>
      <c r="E70" s="10">
        <v>59000</v>
      </c>
    </row>
    <row r="71" spans="1:5" ht="38.25" customHeight="1">
      <c r="A71" s="8" t="s">
        <v>85</v>
      </c>
      <c r="B71" s="9" t="s">
        <v>51</v>
      </c>
      <c r="C71" s="10">
        <v>715300</v>
      </c>
      <c r="D71" s="10">
        <f>D72</f>
        <v>741300</v>
      </c>
      <c r="E71" s="10">
        <f>E72</f>
        <v>741300</v>
      </c>
    </row>
    <row r="72" spans="1:5" ht="55.5" customHeight="1">
      <c r="A72" s="8" t="s">
        <v>86</v>
      </c>
      <c r="B72" s="9" t="s">
        <v>52</v>
      </c>
      <c r="C72" s="10">
        <v>716300</v>
      </c>
      <c r="D72" s="10">
        <v>741300</v>
      </c>
      <c r="E72" s="10">
        <v>741300</v>
      </c>
    </row>
    <row r="73" spans="1:5" ht="17.25">
      <c r="A73" s="5" t="s">
        <v>87</v>
      </c>
      <c r="B73" s="6" t="s">
        <v>61</v>
      </c>
      <c r="C73" s="7">
        <f>C74+C76+C77</f>
        <v>41259157.14</v>
      </c>
      <c r="D73" s="7">
        <f>D74+D76+D77</f>
        <v>197600</v>
      </c>
      <c r="E73" s="7">
        <f>E74+E76+E77</f>
        <v>197600</v>
      </c>
    </row>
    <row r="74" spans="1:5" ht="90">
      <c r="A74" s="8" t="s">
        <v>88</v>
      </c>
      <c r="B74" s="9" t="s">
        <v>62</v>
      </c>
      <c r="C74" s="10">
        <f>C75</f>
        <v>41061557.14</v>
      </c>
      <c r="D74" s="10">
        <f>D75</f>
        <v>0</v>
      </c>
      <c r="E74" s="10">
        <f>E75</f>
        <v>0</v>
      </c>
    </row>
    <row r="75" spans="1:5" ht="94.5" customHeight="1">
      <c r="A75" s="8" t="s">
        <v>89</v>
      </c>
      <c r="B75" s="9" t="s">
        <v>63</v>
      </c>
      <c r="C75" s="24">
        <v>41061557.14</v>
      </c>
      <c r="D75" s="10"/>
      <c r="E75" s="10"/>
    </row>
    <row r="76" spans="1:5" ht="120" customHeight="1" hidden="1">
      <c r="A76" s="8" t="s">
        <v>92</v>
      </c>
      <c r="B76" s="9" t="s">
        <v>93</v>
      </c>
      <c r="C76" s="10"/>
      <c r="D76" s="10"/>
      <c r="E76" s="10"/>
    </row>
    <row r="77" spans="1:5" ht="47.25" customHeight="1">
      <c r="A77" s="8" t="s">
        <v>96</v>
      </c>
      <c r="B77" s="9" t="s">
        <v>94</v>
      </c>
      <c r="C77" s="10">
        <f>C78</f>
        <v>197600</v>
      </c>
      <c r="D77" s="10">
        <f>D78</f>
        <v>197600</v>
      </c>
      <c r="E77" s="10">
        <f>E78</f>
        <v>197600</v>
      </c>
    </row>
    <row r="78" spans="1:5" ht="39.75" customHeight="1">
      <c r="A78" s="8" t="s">
        <v>97</v>
      </c>
      <c r="B78" s="9" t="s">
        <v>95</v>
      </c>
      <c r="C78" s="23">
        <v>197600</v>
      </c>
      <c r="D78" s="10">
        <v>197600</v>
      </c>
      <c r="E78" s="10">
        <v>197600</v>
      </c>
    </row>
    <row r="79" spans="1:5" ht="42" customHeight="1">
      <c r="A79" s="5" t="s">
        <v>123</v>
      </c>
      <c r="B79" s="6" t="s">
        <v>124</v>
      </c>
      <c r="C79" s="10">
        <f>C80</f>
        <v>300000</v>
      </c>
      <c r="D79" s="10">
        <f>D80</f>
        <v>300000</v>
      </c>
      <c r="E79" s="10">
        <f>E80</f>
        <v>300000</v>
      </c>
    </row>
    <row r="80" spans="1:5" ht="78" customHeight="1">
      <c r="A80" s="8" t="s">
        <v>125</v>
      </c>
      <c r="B80" s="9" t="s">
        <v>126</v>
      </c>
      <c r="C80" s="10">
        <v>300000</v>
      </c>
      <c r="D80" s="10">
        <v>300000</v>
      </c>
      <c r="E80" s="10">
        <v>300000</v>
      </c>
    </row>
    <row r="81" spans="1:5" ht="18">
      <c r="A81" s="6" t="s">
        <v>64</v>
      </c>
      <c r="B81" s="9"/>
      <c r="C81" s="7">
        <f>C49+C10</f>
        <v>486729944.33</v>
      </c>
      <c r="D81" s="7">
        <f>D49+D10</f>
        <v>385240576.19</v>
      </c>
      <c r="E81" s="7">
        <f>E49+E10</f>
        <v>348447055</v>
      </c>
    </row>
    <row r="82" spans="1:5" ht="18">
      <c r="A82" s="9"/>
      <c r="B82" s="9"/>
      <c r="C82" s="10"/>
      <c r="D82" s="10"/>
      <c r="E82" s="10"/>
    </row>
    <row r="83" spans="1:5" ht="18">
      <c r="A83" s="9"/>
      <c r="B83" s="9"/>
      <c r="C83" s="10"/>
      <c r="D83" s="10"/>
      <c r="E83" s="10"/>
    </row>
    <row r="84" spans="1:5" ht="18">
      <c r="A84" s="9"/>
      <c r="B84" s="9"/>
      <c r="C84" s="10"/>
      <c r="D84" s="10"/>
      <c r="E84" s="10"/>
    </row>
    <row r="85" spans="1:5" ht="18">
      <c r="A85" s="3"/>
      <c r="B85" s="3"/>
      <c r="C85" s="4"/>
      <c r="D85" s="4"/>
      <c r="E85" s="4"/>
    </row>
    <row r="86" spans="1:5" ht="18">
      <c r="A86" s="3"/>
      <c r="B86" s="3"/>
      <c r="C86" s="4"/>
      <c r="D86" s="4"/>
      <c r="E86" s="4"/>
    </row>
    <row r="87" spans="1:5" ht="18">
      <c r="A87" s="3"/>
      <c r="B87" s="3"/>
      <c r="C87" s="4"/>
      <c r="D87" s="4"/>
      <c r="E87" s="4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3"/>
      <c r="B136" s="3"/>
      <c r="C136" s="3"/>
      <c r="D136" s="3"/>
      <c r="E136" s="3"/>
    </row>
    <row r="137" spans="1:5" ht="18">
      <c r="A137" s="3"/>
      <c r="B137" s="3"/>
      <c r="C137" s="3"/>
      <c r="D137" s="3"/>
      <c r="E137" s="3"/>
    </row>
    <row r="138" spans="1:5" ht="18">
      <c r="A138" s="3"/>
      <c r="B138" s="3"/>
      <c r="C138" s="3"/>
      <c r="D138" s="3"/>
      <c r="E138" s="3"/>
    </row>
    <row r="139" spans="1:5" ht="18">
      <c r="A139" s="3"/>
      <c r="B139" s="3"/>
      <c r="C139" s="3"/>
      <c r="D139" s="3"/>
      <c r="E139" s="3"/>
    </row>
    <row r="140" spans="1:5" ht="18">
      <c r="A140" s="3"/>
      <c r="B140" s="3"/>
      <c r="C140" s="3"/>
      <c r="D140" s="3"/>
      <c r="E140" s="3"/>
    </row>
    <row r="141" spans="1:5" ht="18">
      <c r="A141" s="3"/>
      <c r="B141" s="3"/>
      <c r="C141" s="3"/>
      <c r="D141" s="3"/>
      <c r="E141" s="3"/>
    </row>
    <row r="142" spans="1:5" ht="18">
      <c r="A142" s="3"/>
      <c r="B142" s="3"/>
      <c r="C142" s="3"/>
      <c r="D142" s="3"/>
      <c r="E142" s="3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  <row r="359" spans="1:5" ht="18">
      <c r="A359" s="2"/>
      <c r="B359" s="2"/>
      <c r="C359" s="2"/>
      <c r="D359" s="2"/>
      <c r="E359" s="2"/>
    </row>
    <row r="360" spans="1:5" ht="18">
      <c r="A360" s="2"/>
      <c r="B360" s="2"/>
      <c r="C360" s="2"/>
      <c r="D360" s="2"/>
      <c r="E360" s="2"/>
    </row>
    <row r="361" spans="1:5" ht="18">
      <c r="A361" s="2"/>
      <c r="B361" s="2"/>
      <c r="C361" s="2"/>
      <c r="D361" s="2"/>
      <c r="E361" s="2"/>
    </row>
    <row r="362" spans="1:5" ht="18">
      <c r="A362" s="2"/>
      <c r="B362" s="2"/>
      <c r="C362" s="2"/>
      <c r="D362" s="2"/>
      <c r="E362" s="2"/>
    </row>
    <row r="363" spans="1:5" ht="18">
      <c r="A363" s="2"/>
      <c r="B363" s="2"/>
      <c r="C363" s="2"/>
      <c r="D363" s="2"/>
      <c r="E363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2023-11-14T10:51:49Z</cp:lastPrinted>
  <dcterms:created xsi:type="dcterms:W3CDTF">2017-11-02T08:33:59Z</dcterms:created>
  <dcterms:modified xsi:type="dcterms:W3CDTF">2023-11-14T10:51:52Z</dcterms:modified>
  <cp:category/>
  <cp:version/>
  <cp:contentType/>
  <cp:contentStatus/>
</cp:coreProperties>
</file>